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Z\2019\"/>
    </mc:Choice>
  </mc:AlternateContent>
  <xr:revisionPtr revIDLastSave="0" documentId="13_ncr:1_{71538366-D382-40B0-9D87-D70787CDF75A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Albabetische deelnemerslijst" sheetId="1" r:id="rId1"/>
    <sheet name="Eindklassement 2019" sheetId="2" r:id="rId2"/>
  </sheets>
  <definedNames>
    <definedName name="_xlnm._FilterDatabase" localSheetId="0" hidden="1">'Albabetische deelnemerslijst'!$E$1:$BM$31</definedName>
    <definedName name="_xlnm._FilterDatabase" localSheetId="1" hidden="1">'Eindklassement 2019'!$A$1:$C$25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T2" i="1" l="1"/>
  <c r="AD2" i="1"/>
  <c r="AE2" i="1"/>
  <c r="G2" i="1"/>
  <c r="K2" i="1"/>
  <c r="N2" i="1"/>
  <c r="W2" i="1"/>
  <c r="Y2" i="1"/>
  <c r="Z2" i="1"/>
  <c r="B11" i="1"/>
  <c r="O2" i="1"/>
  <c r="B9" i="1"/>
  <c r="AH2" i="1" l="1"/>
  <c r="B16" i="1"/>
  <c r="P2" i="1"/>
  <c r="AF2" i="1" l="1"/>
  <c r="AK2" i="1"/>
  <c r="R2" i="1" l="1"/>
  <c r="B20" i="1"/>
  <c r="B24" i="1"/>
  <c r="AN2" i="1" l="1"/>
  <c r="B19" i="1"/>
  <c r="AI2" i="1" l="1"/>
  <c r="AA2" i="1"/>
  <c r="B5" i="1" l="1"/>
  <c r="B12" i="1"/>
  <c r="BC2" i="1"/>
  <c r="AY2" i="1"/>
  <c r="BB2" i="1"/>
  <c r="BA2" i="1"/>
  <c r="AZ2" i="1"/>
  <c r="BD2" i="1"/>
  <c r="AX2" i="1"/>
  <c r="AR2" i="1"/>
  <c r="AT2" i="1"/>
  <c r="AU2" i="1"/>
  <c r="AB2" i="1"/>
  <c r="B26" i="1"/>
  <c r="V2" i="1"/>
  <c r="B15" i="1"/>
  <c r="L2" i="1"/>
  <c r="H2" i="1"/>
  <c r="F2" i="1"/>
  <c r="BF2" i="1"/>
  <c r="BI2" i="1"/>
  <c r="BN2" i="1"/>
  <c r="BG2" i="1"/>
  <c r="BJ2" i="1"/>
  <c r="BH2" i="1"/>
  <c r="M2" i="1"/>
  <c r="B21" i="1"/>
  <c r="BV2" i="1"/>
  <c r="CC2" i="1"/>
  <c r="CB2" i="1"/>
  <c r="CD2" i="1"/>
  <c r="CH2" i="1"/>
  <c r="BW2" i="1"/>
  <c r="CA2" i="1"/>
  <c r="BQ2" i="1"/>
  <c r="BT2" i="1"/>
  <c r="BR2" i="1"/>
  <c r="BZ2" i="1"/>
  <c r="B22" i="1"/>
  <c r="BY2" i="1"/>
  <c r="BO2" i="1"/>
  <c r="BL2" i="1"/>
  <c r="BK2" i="1"/>
  <c r="BM2" i="1"/>
  <c r="BS2" i="1"/>
  <c r="BU2" i="1"/>
  <c r="BP2" i="1"/>
  <c r="BX2" i="1"/>
  <c r="CE2" i="1"/>
  <c r="CF2" i="1"/>
  <c r="CG2" i="1"/>
  <c r="AM2" i="1"/>
  <c r="DB2" i="1"/>
  <c r="CY2" i="1"/>
  <c r="DA2" i="1"/>
  <c r="CU2" i="1"/>
  <c r="CJ2" i="1"/>
  <c r="CT2" i="1"/>
  <c r="CV2" i="1"/>
  <c r="CW2" i="1"/>
  <c r="CX2" i="1"/>
  <c r="CZ2" i="1"/>
  <c r="CQ2" i="1"/>
  <c r="CR2" i="1"/>
  <c r="CS2" i="1"/>
  <c r="AL2" i="1"/>
  <c r="CL2" i="1"/>
  <c r="CM2" i="1"/>
  <c r="CN2" i="1"/>
  <c r="CP2" i="1"/>
  <c r="CO2" i="1"/>
  <c r="E2" i="1"/>
  <c r="AC2" i="1"/>
  <c r="Q2" i="1"/>
  <c r="AG2" i="1"/>
  <c r="J2" i="1"/>
  <c r="AO2" i="1"/>
  <c r="S2" i="1"/>
  <c r="AV2" i="1"/>
  <c r="AW2" i="1"/>
  <c r="AQ2" i="1"/>
  <c r="CI2" i="1"/>
  <c r="CK2" i="1"/>
  <c r="AJ2" i="1"/>
  <c r="I2" i="1"/>
  <c r="B17" i="1"/>
  <c r="B23" i="1"/>
  <c r="B18" i="1"/>
  <c r="B25" i="1"/>
  <c r="C27" i="1" s="1"/>
  <c r="B28" i="1"/>
  <c r="EZ2" i="1"/>
  <c r="EY2" i="1"/>
  <c r="EW2" i="1"/>
  <c r="EO2" i="1"/>
  <c r="EV2" i="1"/>
  <c r="EQ2" i="1"/>
  <c r="EN2" i="1"/>
  <c r="EL2" i="1"/>
  <c r="ER2" i="1"/>
  <c r="EM2" i="1"/>
  <c r="ES2" i="1"/>
  <c r="EP2" i="1"/>
  <c r="EH2" i="1"/>
  <c r="EF2" i="1"/>
  <c r="EG2" i="1"/>
  <c r="EI2" i="1"/>
  <c r="EE2" i="1"/>
  <c r="EJ2" i="1"/>
  <c r="EK2" i="1"/>
  <c r="ET2" i="1"/>
  <c r="EU2" i="1"/>
  <c r="EX2" i="1"/>
  <c r="FA2" i="1"/>
  <c r="B29" i="1"/>
  <c r="B30" i="1"/>
  <c r="B31" i="1"/>
  <c r="B14" i="1" l="1"/>
  <c r="X2" i="1"/>
  <c r="B13" i="1" l="1"/>
  <c r="B10" i="1" l="1"/>
  <c r="BE2" i="1" l="1"/>
  <c r="B8" i="1" l="1"/>
  <c r="B7" i="1" l="1"/>
  <c r="B6" i="1" l="1"/>
  <c r="B4" i="1" l="1"/>
  <c r="B3" i="1" l="1"/>
  <c r="C9" i="1" l="1"/>
  <c r="C11" i="1"/>
  <c r="C16" i="1"/>
  <c r="C20" i="1"/>
  <c r="C24" i="1"/>
  <c r="C5" i="1"/>
  <c r="AS2" i="1"/>
  <c r="C19" i="1"/>
  <c r="C12" i="1" l="1"/>
  <c r="C15" i="1"/>
  <c r="C14" i="1"/>
  <c r="C25" i="1"/>
  <c r="C13" i="1"/>
  <c r="C17" i="1"/>
  <c r="C22" i="1"/>
  <c r="C18" i="1"/>
  <c r="C23" i="1"/>
  <c r="C21" i="1"/>
  <c r="C28" i="1"/>
  <c r="C10" i="1"/>
  <c r="C8" i="1"/>
  <c r="C7" i="1"/>
  <c r="C26" i="1"/>
  <c r="C6" i="1"/>
  <c r="C4" i="1"/>
  <c r="C3" i="1"/>
  <c r="C2" i="1" l="1"/>
</calcChain>
</file>

<file path=xl/sharedStrings.xml><?xml version="1.0" encoding="utf-8"?>
<sst xmlns="http://schemas.openxmlformats.org/spreadsheetml/2006/main" count="88" uniqueCount="59">
  <si>
    <t>NAAM</t>
  </si>
  <si>
    <t>Totaal</t>
  </si>
  <si>
    <t>Stand</t>
  </si>
  <si>
    <t>Van Dessel Flor</t>
  </si>
  <si>
    <t>Van Berkel Willo</t>
  </si>
  <si>
    <t>Verdronken Bart</t>
  </si>
  <si>
    <t>Eerdekens Dominique</t>
  </si>
  <si>
    <t>Mannaerts Kris</t>
  </si>
  <si>
    <t>Deelnemers</t>
  </si>
  <si>
    <t>Gyselinck Guido</t>
  </si>
  <si>
    <t>Geerts Glenn</t>
  </si>
  <si>
    <t>Leysen Wim</t>
  </si>
  <si>
    <t>Bax Tinne</t>
  </si>
  <si>
    <t>Taverniers Bruno</t>
  </si>
  <si>
    <t>Kanora Ronny</t>
  </si>
  <si>
    <t>Stuyck Sven</t>
  </si>
  <si>
    <t>Aerts Theo</t>
  </si>
  <si>
    <t>Daems Staf</t>
  </si>
  <si>
    <t>Laenen Katrien</t>
  </si>
  <si>
    <t>Van Hooydonck Rudy</t>
  </si>
  <si>
    <t>Gyles Evi</t>
  </si>
  <si>
    <t>Benoot Isabelle</t>
  </si>
  <si>
    <t>Oorts Rianne</t>
  </si>
  <si>
    <t>Van den Broeck Louis</t>
  </si>
  <si>
    <t>Ruts Filip</t>
  </si>
  <si>
    <t>Leys Louis</t>
  </si>
  <si>
    <t>Aantal deelnemers 2019:</t>
  </si>
  <si>
    <t>Indoor Bocholt
20-01-2019</t>
  </si>
  <si>
    <t>Indoor Oeselgem
03-02-2019</t>
  </si>
  <si>
    <t>Indoor Peer
10-02-2019</t>
  </si>
  <si>
    <t>Indoor Gent
24-02-2019</t>
  </si>
  <si>
    <t>CAN Bornem
17-03-2019</t>
  </si>
  <si>
    <t>Geentjens Karel</t>
  </si>
  <si>
    <t>CAN Ranst
07-04-2019</t>
  </si>
  <si>
    <t>CAN Saive
13/14-04-2019</t>
  </si>
  <si>
    <t>CAN Aywaille
29/30-06-2019</t>
  </si>
  <si>
    <t>CAN Herzele
28-04-2019</t>
  </si>
  <si>
    <t>CAN Linden
13/14-07-2019</t>
  </si>
  <si>
    <t>CAN Vlezenbeek
03/04-08-2019</t>
  </si>
  <si>
    <t>BK Booischot
16/18-08-2019</t>
  </si>
  <si>
    <t>CAN Genk
12/13-10-2019</t>
  </si>
  <si>
    <t>APZ - Paardenwijding Zandhoven
03-11-019</t>
  </si>
  <si>
    <t>Paardenwijding Millegem
17-11-2019</t>
  </si>
  <si>
    <t>Goossens Rudy</t>
  </si>
  <si>
    <t>Indoor Klein Sinaai - Axel
10-11-2019</t>
  </si>
  <si>
    <t>Indoor Peer
17-11-2019</t>
  </si>
  <si>
    <t>Indoor Oud-Turnhout
03-11-2019</t>
  </si>
  <si>
    <t>Indoor Oud-Heverlee
24-11-2019</t>
  </si>
  <si>
    <t>Paardenwijding Berendrecht
27-10-2019</t>
  </si>
  <si>
    <t>APZ - Paasrit
22-04-2019</t>
  </si>
  <si>
    <t>Geenen Amandus</t>
  </si>
  <si>
    <t>APZ - Vaderdagrit
24-03-2019</t>
  </si>
  <si>
    <t>APZ - Valentijnsrit
10-02-2019</t>
  </si>
  <si>
    <t>APZ - Kerststallenrit
26-12-2019</t>
  </si>
  <si>
    <t>Indoor Dessel
21/22-12-2019</t>
  </si>
  <si>
    <t>Indoor Sint Niklaas
08-12-2019</t>
  </si>
  <si>
    <t>Koetsentocht Zutendaal
07-10-2019</t>
  </si>
  <si>
    <t>CAN Kersbeek/Linden
08-09-2019</t>
  </si>
  <si>
    <t>Van Regenmortel Liliane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</si>
</sst>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14" fontId="1" fillId="0" borderId="2" xfId="0" applyNumberFormat="1" applyFont="1" applyBorder="1" applyAlignment="1">
      <alignment horizontal="center" textRotation="90" wrapText="1"/>
    </xf>
  </cellXfs>
  <cellStyles count="1">
    <cellStyle name="Standaard" xfId="0" builtinId="0"/>
  </cellStyles>
  <dxfs count="1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31"/>
  <sheetViews>
    <sheetView workbookViewId="0">
      <pane xSplit="4" ySplit="2" topLeftCell="E3" activePane="bottomRight" state="frozen"/>
      <selection activeCell="A3" sqref="A3:C54"/>
      <selection pane="topRight" activeCell="A3" sqref="A3:C54"/>
      <selection pane="bottomLeft" activeCell="A3" sqref="A3:C54"/>
      <selection pane="bottomRight" activeCell="A3" sqref="A3:C28"/>
    </sheetView>
  </sheetViews>
  <sheetFormatPr defaultRowHeight="12.75" x14ac:dyDescent="0.2"/>
  <cols>
    <col min="1" max="1" width="21.5703125" bestFit="1" customWidth="1"/>
    <col min="3" max="3" width="10.7109375" style="1" bestFit="1" customWidth="1"/>
    <col min="4" max="4" width="0.85546875" customWidth="1"/>
  </cols>
  <sheetData>
    <row r="1" spans="1:157" s="4" customFormat="1" ht="116.25" customHeight="1" x14ac:dyDescent="0.2">
      <c r="A1" s="6" t="s">
        <v>0</v>
      </c>
      <c r="B1" s="6" t="s">
        <v>1</v>
      </c>
      <c r="C1" s="6" t="s">
        <v>2</v>
      </c>
      <c r="E1" s="9" t="s">
        <v>27</v>
      </c>
      <c r="F1" s="9" t="s">
        <v>28</v>
      </c>
      <c r="G1" s="9" t="s">
        <v>52</v>
      </c>
      <c r="H1" s="9" t="s">
        <v>29</v>
      </c>
      <c r="I1" s="9" t="s">
        <v>30</v>
      </c>
      <c r="J1" s="10" t="s">
        <v>31</v>
      </c>
      <c r="K1" s="10" t="s">
        <v>51</v>
      </c>
      <c r="L1" s="10" t="s">
        <v>33</v>
      </c>
      <c r="M1" s="10" t="s">
        <v>34</v>
      </c>
      <c r="N1" s="10" t="s">
        <v>49</v>
      </c>
      <c r="O1" s="10" t="s">
        <v>36</v>
      </c>
      <c r="P1" s="10" t="s">
        <v>35</v>
      </c>
      <c r="Q1" s="5" t="s">
        <v>37</v>
      </c>
      <c r="R1" s="5" t="s">
        <v>38</v>
      </c>
      <c r="S1" s="9" t="s">
        <v>39</v>
      </c>
      <c r="T1" s="9" t="s">
        <v>57</v>
      </c>
      <c r="U1" s="9" t="s">
        <v>56</v>
      </c>
      <c r="V1" s="5" t="s">
        <v>40</v>
      </c>
      <c r="W1" s="5" t="s">
        <v>48</v>
      </c>
      <c r="X1" s="5" t="s">
        <v>41</v>
      </c>
      <c r="Y1" s="5" t="s">
        <v>46</v>
      </c>
      <c r="Z1" s="5" t="s">
        <v>44</v>
      </c>
      <c r="AA1" s="5" t="s">
        <v>42</v>
      </c>
      <c r="AB1" s="5" t="s">
        <v>45</v>
      </c>
      <c r="AC1" s="5" t="s">
        <v>47</v>
      </c>
      <c r="AD1" s="5" t="s">
        <v>55</v>
      </c>
      <c r="AE1" s="5" t="s">
        <v>54</v>
      </c>
      <c r="AF1" s="5" t="s">
        <v>53</v>
      </c>
      <c r="AG1" s="5"/>
      <c r="AH1" s="5"/>
      <c r="AI1" s="5"/>
      <c r="AJ1" s="9"/>
      <c r="AK1" s="9"/>
      <c r="AL1" s="5"/>
      <c r="AM1" s="5"/>
      <c r="AN1" s="5"/>
      <c r="AO1" s="5"/>
      <c r="AP1" s="5"/>
      <c r="AQ1" s="9"/>
      <c r="AR1" s="14"/>
      <c r="AS1" s="10"/>
      <c r="AT1" s="10"/>
      <c r="AU1" s="10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10"/>
      <c r="BW1" s="10"/>
      <c r="BX1" s="5"/>
      <c r="BY1" s="5"/>
      <c r="BZ1" s="5"/>
      <c r="CA1" s="5"/>
      <c r="CB1" s="9"/>
      <c r="CC1" s="9"/>
      <c r="CD1" s="5"/>
      <c r="CE1" s="5"/>
      <c r="CF1" s="5"/>
      <c r="CG1" s="5"/>
      <c r="CH1" s="5"/>
      <c r="CI1" s="5"/>
      <c r="CJ1" s="10"/>
      <c r="CK1" s="10"/>
      <c r="CL1" s="10"/>
      <c r="CM1" s="5"/>
      <c r="CN1" s="10"/>
      <c r="CO1" s="10"/>
      <c r="CP1" s="10"/>
      <c r="CQ1" s="10"/>
      <c r="CR1" s="10"/>
      <c r="CS1" s="5"/>
      <c r="CT1" s="12"/>
      <c r="CU1" s="12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9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</row>
    <row r="2" spans="1:157" s="7" customFormat="1" x14ac:dyDescent="0.2">
      <c r="A2" s="8" t="s">
        <v>8</v>
      </c>
      <c r="C2" s="8">
        <f>COUNTA(C3:C28)</f>
        <v>26</v>
      </c>
      <c r="D2" s="8"/>
      <c r="E2" s="8">
        <f t="shared" ref="E2:T2" si="0">COUNTA(E3:E28)</f>
        <v>1</v>
      </c>
      <c r="F2" s="8">
        <f t="shared" si="0"/>
        <v>1</v>
      </c>
      <c r="G2" s="8">
        <f t="shared" si="0"/>
        <v>3</v>
      </c>
      <c r="H2" s="8">
        <f t="shared" si="0"/>
        <v>1</v>
      </c>
      <c r="I2" s="8">
        <f t="shared" si="0"/>
        <v>1</v>
      </c>
      <c r="J2" s="8">
        <f t="shared" si="0"/>
        <v>7</v>
      </c>
      <c r="K2" s="8">
        <f t="shared" si="0"/>
        <v>4</v>
      </c>
      <c r="L2" s="8">
        <f t="shared" si="0"/>
        <v>7</v>
      </c>
      <c r="M2" s="8">
        <f t="shared" si="0"/>
        <v>7</v>
      </c>
      <c r="N2" s="8">
        <f t="shared" si="0"/>
        <v>6</v>
      </c>
      <c r="O2" s="8">
        <f t="shared" si="0"/>
        <v>4</v>
      </c>
      <c r="P2" s="8">
        <f t="shared" si="0"/>
        <v>7</v>
      </c>
      <c r="Q2" s="8">
        <f t="shared" si="0"/>
        <v>5</v>
      </c>
      <c r="R2" s="8">
        <f t="shared" si="0"/>
        <v>4</v>
      </c>
      <c r="S2" s="8">
        <f t="shared" si="0"/>
        <v>9</v>
      </c>
      <c r="T2" s="8">
        <f t="shared" si="0"/>
        <v>1</v>
      </c>
      <c r="U2" s="8"/>
      <c r="V2" s="8">
        <f t="shared" ref="V2:AO2" si="1">COUNTA(V3:V28)</f>
        <v>6</v>
      </c>
      <c r="W2" s="8">
        <f t="shared" si="1"/>
        <v>3</v>
      </c>
      <c r="X2" s="8">
        <f t="shared" si="1"/>
        <v>8</v>
      </c>
      <c r="Y2" s="8">
        <f t="shared" si="1"/>
        <v>3</v>
      </c>
      <c r="Z2" s="8">
        <f t="shared" si="1"/>
        <v>3</v>
      </c>
      <c r="AA2" s="8">
        <f t="shared" si="1"/>
        <v>5</v>
      </c>
      <c r="AB2" s="8">
        <f t="shared" si="1"/>
        <v>3</v>
      </c>
      <c r="AC2" s="8">
        <f t="shared" si="1"/>
        <v>2</v>
      </c>
      <c r="AD2" s="8">
        <f t="shared" si="1"/>
        <v>1</v>
      </c>
      <c r="AE2" s="8">
        <f t="shared" si="1"/>
        <v>1</v>
      </c>
      <c r="AF2" s="8">
        <f t="shared" si="1"/>
        <v>6</v>
      </c>
      <c r="AG2" s="8">
        <f t="shared" si="1"/>
        <v>0</v>
      </c>
      <c r="AH2" s="8">
        <f t="shared" si="1"/>
        <v>0</v>
      </c>
      <c r="AI2" s="8">
        <f t="shared" si="1"/>
        <v>0</v>
      </c>
      <c r="AJ2" s="8">
        <f t="shared" si="1"/>
        <v>0</v>
      </c>
      <c r="AK2" s="8">
        <f t="shared" si="1"/>
        <v>0</v>
      </c>
      <c r="AL2" s="8">
        <f t="shared" si="1"/>
        <v>0</v>
      </c>
      <c r="AM2" s="8">
        <f t="shared" si="1"/>
        <v>0</v>
      </c>
      <c r="AN2" s="8">
        <f t="shared" si="1"/>
        <v>0</v>
      </c>
      <c r="AO2" s="8">
        <f t="shared" si="1"/>
        <v>0</v>
      </c>
      <c r="AP2" s="8"/>
      <c r="AQ2" s="8">
        <f t="shared" ref="AQ2:BV2" si="2">COUNTA(AQ3:AQ28)</f>
        <v>0</v>
      </c>
      <c r="AR2" s="8">
        <f t="shared" si="2"/>
        <v>0</v>
      </c>
      <c r="AS2" s="8">
        <f t="shared" si="2"/>
        <v>0</v>
      </c>
      <c r="AT2" s="8">
        <f t="shared" si="2"/>
        <v>0</v>
      </c>
      <c r="AU2" s="8">
        <f t="shared" si="2"/>
        <v>0</v>
      </c>
      <c r="AV2" s="8">
        <f t="shared" si="2"/>
        <v>0</v>
      </c>
      <c r="AW2" s="8">
        <f t="shared" si="2"/>
        <v>0</v>
      </c>
      <c r="AX2" s="8">
        <f t="shared" si="2"/>
        <v>0</v>
      </c>
      <c r="AY2" s="8">
        <f t="shared" si="2"/>
        <v>0</v>
      </c>
      <c r="AZ2" s="8">
        <f t="shared" si="2"/>
        <v>0</v>
      </c>
      <c r="BA2" s="8">
        <f t="shared" si="2"/>
        <v>0</v>
      </c>
      <c r="BB2" s="8">
        <f t="shared" si="2"/>
        <v>0</v>
      </c>
      <c r="BC2" s="8">
        <f t="shared" si="2"/>
        <v>0</v>
      </c>
      <c r="BD2" s="8">
        <f t="shared" si="2"/>
        <v>0</v>
      </c>
      <c r="BE2" s="8">
        <f t="shared" si="2"/>
        <v>0</v>
      </c>
      <c r="BF2" s="8">
        <f t="shared" si="2"/>
        <v>0</v>
      </c>
      <c r="BG2" s="8">
        <f t="shared" si="2"/>
        <v>0</v>
      </c>
      <c r="BH2" s="8">
        <f t="shared" si="2"/>
        <v>0</v>
      </c>
      <c r="BI2" s="8">
        <f t="shared" si="2"/>
        <v>0</v>
      </c>
      <c r="BJ2" s="8">
        <f t="shared" si="2"/>
        <v>0</v>
      </c>
      <c r="BK2" s="8">
        <f t="shared" si="2"/>
        <v>0</v>
      </c>
      <c r="BL2" s="8">
        <f t="shared" si="2"/>
        <v>0</v>
      </c>
      <c r="BM2" s="8">
        <f t="shared" si="2"/>
        <v>0</v>
      </c>
      <c r="BN2" s="8">
        <f t="shared" si="2"/>
        <v>0</v>
      </c>
      <c r="BO2" s="8">
        <f t="shared" si="2"/>
        <v>0</v>
      </c>
      <c r="BP2" s="8">
        <f t="shared" si="2"/>
        <v>0</v>
      </c>
      <c r="BQ2" s="8">
        <f t="shared" si="2"/>
        <v>0</v>
      </c>
      <c r="BR2" s="8">
        <f t="shared" si="2"/>
        <v>0</v>
      </c>
      <c r="BS2" s="8">
        <f t="shared" si="2"/>
        <v>0</v>
      </c>
      <c r="BT2" s="8">
        <f t="shared" si="2"/>
        <v>0</v>
      </c>
      <c r="BU2" s="8">
        <f t="shared" si="2"/>
        <v>0</v>
      </c>
      <c r="BV2" s="8">
        <f t="shared" si="2"/>
        <v>0</v>
      </c>
      <c r="BW2" s="8">
        <f t="shared" ref="BW2:DB2" si="3">COUNTA(BW3:BW28)</f>
        <v>0</v>
      </c>
      <c r="BX2" s="8">
        <f t="shared" si="3"/>
        <v>0</v>
      </c>
      <c r="BY2" s="8">
        <f t="shared" si="3"/>
        <v>0</v>
      </c>
      <c r="BZ2" s="8">
        <f t="shared" si="3"/>
        <v>0</v>
      </c>
      <c r="CA2" s="8">
        <f t="shared" si="3"/>
        <v>0</v>
      </c>
      <c r="CB2" s="8">
        <f t="shared" si="3"/>
        <v>0</v>
      </c>
      <c r="CC2" s="8">
        <f t="shared" si="3"/>
        <v>0</v>
      </c>
      <c r="CD2" s="8">
        <f t="shared" si="3"/>
        <v>0</v>
      </c>
      <c r="CE2" s="8">
        <f t="shared" si="3"/>
        <v>0</v>
      </c>
      <c r="CF2" s="8">
        <f t="shared" si="3"/>
        <v>0</v>
      </c>
      <c r="CG2" s="8">
        <f t="shared" si="3"/>
        <v>0</v>
      </c>
      <c r="CH2" s="8">
        <f t="shared" si="3"/>
        <v>0</v>
      </c>
      <c r="CI2" s="8">
        <f t="shared" si="3"/>
        <v>0</v>
      </c>
      <c r="CJ2" s="8">
        <f t="shared" si="3"/>
        <v>0</v>
      </c>
      <c r="CK2" s="8">
        <f t="shared" si="3"/>
        <v>0</v>
      </c>
      <c r="CL2" s="8">
        <f t="shared" si="3"/>
        <v>0</v>
      </c>
      <c r="CM2" s="8">
        <f t="shared" si="3"/>
        <v>0</v>
      </c>
      <c r="CN2" s="8">
        <f t="shared" si="3"/>
        <v>0</v>
      </c>
      <c r="CO2" s="8">
        <f t="shared" si="3"/>
        <v>0</v>
      </c>
      <c r="CP2" s="8">
        <f t="shared" si="3"/>
        <v>0</v>
      </c>
      <c r="CQ2" s="8">
        <f t="shared" si="3"/>
        <v>0</v>
      </c>
      <c r="CR2" s="8">
        <f t="shared" si="3"/>
        <v>0</v>
      </c>
      <c r="CS2" s="8">
        <f t="shared" si="3"/>
        <v>0</v>
      </c>
      <c r="CT2" s="8">
        <f t="shared" si="3"/>
        <v>0</v>
      </c>
      <c r="CU2" s="8">
        <f t="shared" si="3"/>
        <v>0</v>
      </c>
      <c r="CV2" s="8">
        <f t="shared" si="3"/>
        <v>0</v>
      </c>
      <c r="CW2" s="8">
        <f t="shared" si="3"/>
        <v>0</v>
      </c>
      <c r="CX2" s="8">
        <f t="shared" si="3"/>
        <v>0</v>
      </c>
      <c r="CY2" s="8">
        <f t="shared" si="3"/>
        <v>0</v>
      </c>
      <c r="CZ2" s="8">
        <f t="shared" si="3"/>
        <v>0</v>
      </c>
      <c r="DA2" s="8">
        <f t="shared" si="3"/>
        <v>0</v>
      </c>
      <c r="DB2" s="8">
        <f t="shared" si="3"/>
        <v>0</v>
      </c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>
        <f t="shared" ref="EE2:FA2" si="4">COUNTA(EE3:EE28)</f>
        <v>0</v>
      </c>
      <c r="EF2" s="8">
        <f t="shared" si="4"/>
        <v>0</v>
      </c>
      <c r="EG2" s="8">
        <f t="shared" si="4"/>
        <v>0</v>
      </c>
      <c r="EH2" s="8">
        <f t="shared" si="4"/>
        <v>0</v>
      </c>
      <c r="EI2" s="8">
        <f t="shared" si="4"/>
        <v>0</v>
      </c>
      <c r="EJ2" s="8">
        <f t="shared" si="4"/>
        <v>0</v>
      </c>
      <c r="EK2" s="8">
        <f t="shared" si="4"/>
        <v>0</v>
      </c>
      <c r="EL2" s="8">
        <f t="shared" si="4"/>
        <v>0</v>
      </c>
      <c r="EM2" s="8">
        <f t="shared" si="4"/>
        <v>0</v>
      </c>
      <c r="EN2" s="8">
        <f t="shared" si="4"/>
        <v>0</v>
      </c>
      <c r="EO2" s="8">
        <f t="shared" si="4"/>
        <v>0</v>
      </c>
      <c r="EP2" s="8">
        <f t="shared" si="4"/>
        <v>0</v>
      </c>
      <c r="EQ2" s="8">
        <f t="shared" si="4"/>
        <v>0</v>
      </c>
      <c r="ER2" s="8">
        <f t="shared" si="4"/>
        <v>0</v>
      </c>
      <c r="ES2" s="8">
        <f t="shared" si="4"/>
        <v>0</v>
      </c>
      <c r="ET2" s="8">
        <f t="shared" si="4"/>
        <v>0</v>
      </c>
      <c r="EU2" s="8">
        <f t="shared" si="4"/>
        <v>0</v>
      </c>
      <c r="EV2" s="8">
        <f t="shared" si="4"/>
        <v>0</v>
      </c>
      <c r="EW2" s="8">
        <f t="shared" si="4"/>
        <v>0</v>
      </c>
      <c r="EX2" s="8">
        <f t="shared" si="4"/>
        <v>0</v>
      </c>
      <c r="EY2" s="8">
        <f t="shared" si="4"/>
        <v>0</v>
      </c>
      <c r="EZ2" s="8">
        <f t="shared" si="4"/>
        <v>0</v>
      </c>
      <c r="FA2" s="8">
        <f t="shared" si="4"/>
        <v>0</v>
      </c>
    </row>
    <row r="3" spans="1:157" x14ac:dyDescent="0.2">
      <c r="A3" s="2" t="s">
        <v>16</v>
      </c>
      <c r="B3" s="3">
        <f t="shared" ref="B3:B31" si="5">IF(SUM(D3:FA3)=0,"",SUM(D3:FA3))</f>
        <v>10</v>
      </c>
      <c r="C3" s="3">
        <f>IF(B3="","",RANK(B3,$B$3:$B$28,0))</f>
        <v>6</v>
      </c>
      <c r="E3" s="3"/>
      <c r="F3" s="3"/>
      <c r="G3" s="3"/>
      <c r="H3" s="3"/>
      <c r="I3" s="3"/>
      <c r="J3" s="11"/>
      <c r="K3" s="11"/>
      <c r="L3" s="11"/>
      <c r="M3" s="11"/>
      <c r="N3" s="11"/>
      <c r="O3" s="11"/>
      <c r="P3" s="11"/>
      <c r="Q3" s="3"/>
      <c r="R3" s="3"/>
      <c r="S3" s="3"/>
      <c r="T3" s="3"/>
      <c r="U3" s="3"/>
      <c r="V3" s="3"/>
      <c r="W3" s="3"/>
      <c r="X3" s="3">
        <v>5</v>
      </c>
      <c r="Y3" s="3"/>
      <c r="Z3" s="3"/>
      <c r="AA3" s="3"/>
      <c r="AB3" s="3"/>
      <c r="AC3" s="3"/>
      <c r="AD3" s="3"/>
      <c r="AE3" s="3"/>
      <c r="AF3" s="3">
        <v>5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1"/>
      <c r="AS3" s="11"/>
      <c r="AT3" s="11"/>
      <c r="AU3" s="11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11"/>
      <c r="BW3" s="11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11"/>
      <c r="CK3" s="11"/>
      <c r="CL3" s="11"/>
      <c r="CM3" s="3"/>
      <c r="CN3" s="11"/>
      <c r="CO3" s="11"/>
      <c r="CP3" s="11"/>
      <c r="CQ3" s="11"/>
      <c r="CR3" s="11"/>
      <c r="CS3" s="3"/>
      <c r="CT3" s="13"/>
      <c r="CU3" s="1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 x14ac:dyDescent="0.2">
      <c r="A4" s="2" t="s">
        <v>12</v>
      </c>
      <c r="B4" s="3">
        <f t="shared" si="5"/>
        <v>5</v>
      </c>
      <c r="C4" s="3">
        <f>IF(B4="","",RANK(B4,$B$3:$B$28,0))</f>
        <v>16</v>
      </c>
      <c r="E4" s="3"/>
      <c r="F4" s="3"/>
      <c r="G4" s="3"/>
      <c r="H4" s="3"/>
      <c r="I4" s="3"/>
      <c r="J4" s="11">
        <v>1</v>
      </c>
      <c r="K4" s="11"/>
      <c r="L4" s="11">
        <v>1</v>
      </c>
      <c r="M4" s="11">
        <v>1</v>
      </c>
      <c r="N4" s="11"/>
      <c r="O4" s="11"/>
      <c r="P4" s="11">
        <v>1</v>
      </c>
      <c r="Q4" s="3"/>
      <c r="R4" s="3"/>
      <c r="S4" s="3">
        <v>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11"/>
      <c r="AS4" s="11"/>
      <c r="AT4" s="11"/>
      <c r="AU4" s="11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11"/>
      <c r="BW4" s="11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11"/>
      <c r="CK4" s="11"/>
      <c r="CL4" s="11"/>
      <c r="CM4" s="3"/>
      <c r="CN4" s="11"/>
      <c r="CO4" s="11"/>
      <c r="CP4" s="11"/>
      <c r="CQ4" s="11"/>
      <c r="CR4" s="11"/>
      <c r="CS4" s="3"/>
      <c r="CT4" s="13"/>
      <c r="CU4" s="1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 x14ac:dyDescent="0.2">
      <c r="A5" s="2" t="s">
        <v>21</v>
      </c>
      <c r="B5" s="3">
        <f t="shared" si="5"/>
        <v>9</v>
      </c>
      <c r="C5" s="3">
        <f>IF(B5="","",RANK(B5,$B$3:$B$28,0))</f>
        <v>10</v>
      </c>
      <c r="E5" s="3"/>
      <c r="F5" s="3"/>
      <c r="G5" s="3"/>
      <c r="H5" s="3"/>
      <c r="I5" s="3"/>
      <c r="J5" s="11">
        <v>1</v>
      </c>
      <c r="K5" s="11"/>
      <c r="L5" s="11">
        <v>1</v>
      </c>
      <c r="M5" s="11">
        <v>1</v>
      </c>
      <c r="N5" s="11"/>
      <c r="O5" s="11">
        <v>1</v>
      </c>
      <c r="P5" s="11">
        <v>1</v>
      </c>
      <c r="Q5" s="3">
        <v>1</v>
      </c>
      <c r="R5" s="3">
        <v>1</v>
      </c>
      <c r="S5" s="3">
        <v>1</v>
      </c>
      <c r="T5" s="3"/>
      <c r="U5" s="3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1"/>
      <c r="AS5" s="11"/>
      <c r="AT5" s="11"/>
      <c r="AU5" s="11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11"/>
      <c r="BW5" s="1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11"/>
      <c r="CK5" s="11"/>
      <c r="CL5" s="11"/>
      <c r="CM5" s="3"/>
      <c r="CN5" s="11"/>
      <c r="CO5" s="11"/>
      <c r="CP5" s="11"/>
      <c r="CQ5" s="11"/>
      <c r="CR5" s="11"/>
      <c r="CS5" s="3"/>
      <c r="CT5" s="13"/>
      <c r="CU5" s="1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 x14ac:dyDescent="0.2">
      <c r="A6" s="2" t="s">
        <v>17</v>
      </c>
      <c r="B6" s="3">
        <f t="shared" si="5"/>
        <v>5</v>
      </c>
      <c r="C6" s="3">
        <f>IF(B6="","",RANK(B6,$B$3:$B$28,0))</f>
        <v>16</v>
      </c>
      <c r="E6" s="3"/>
      <c r="F6" s="3"/>
      <c r="G6" s="3"/>
      <c r="H6" s="3"/>
      <c r="I6" s="3"/>
      <c r="J6" s="11"/>
      <c r="K6" s="11"/>
      <c r="L6" s="11"/>
      <c r="M6" s="11"/>
      <c r="N6" s="11"/>
      <c r="O6" s="11"/>
      <c r="P6" s="11"/>
      <c r="Q6" s="3"/>
      <c r="R6" s="3"/>
      <c r="S6" s="3"/>
      <c r="T6" s="3"/>
      <c r="U6" s="3"/>
      <c r="V6" s="3"/>
      <c r="W6" s="3"/>
      <c r="X6" s="3">
        <v>5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11"/>
      <c r="AS6" s="11"/>
      <c r="AT6" s="11"/>
      <c r="AU6" s="11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11"/>
      <c r="BW6" s="11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11"/>
      <c r="CK6" s="11"/>
      <c r="CL6" s="11"/>
      <c r="CM6" s="3"/>
      <c r="CN6" s="11"/>
      <c r="CO6" s="11"/>
      <c r="CP6" s="11"/>
      <c r="CQ6" s="11"/>
      <c r="CR6" s="11"/>
      <c r="CS6" s="3"/>
      <c r="CT6" s="13"/>
      <c r="CU6" s="1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 x14ac:dyDescent="0.2">
      <c r="A7" s="2" t="s">
        <v>6</v>
      </c>
      <c r="B7" s="3">
        <f t="shared" si="5"/>
        <v>9</v>
      </c>
      <c r="C7" s="3">
        <f>IF(B7="","",RANK(B7,$B$3:$B$28,0))</f>
        <v>10</v>
      </c>
      <c r="E7" s="3"/>
      <c r="F7" s="3"/>
      <c r="G7" s="3"/>
      <c r="H7" s="3"/>
      <c r="I7" s="3"/>
      <c r="J7" s="11">
        <v>1</v>
      </c>
      <c r="K7" s="11"/>
      <c r="L7" s="11">
        <v>1</v>
      </c>
      <c r="M7" s="11">
        <v>1</v>
      </c>
      <c r="N7" s="11"/>
      <c r="O7" s="11">
        <v>1</v>
      </c>
      <c r="P7" s="11">
        <v>1</v>
      </c>
      <c r="Q7" s="3">
        <v>1</v>
      </c>
      <c r="R7" s="3">
        <v>1</v>
      </c>
      <c r="S7" s="3">
        <v>1</v>
      </c>
      <c r="T7" s="3"/>
      <c r="U7" s="3"/>
      <c r="V7" s="3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11"/>
      <c r="AS7" s="11"/>
      <c r="AT7" s="11"/>
      <c r="AU7" s="11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11"/>
      <c r="BW7" s="11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11"/>
      <c r="CK7" s="11"/>
      <c r="CL7" s="11"/>
      <c r="CM7" s="3"/>
      <c r="CN7" s="11"/>
      <c r="CO7" s="11"/>
      <c r="CP7" s="11"/>
      <c r="CQ7" s="11"/>
      <c r="CR7" s="11"/>
      <c r="CS7" s="3"/>
      <c r="CT7" s="13"/>
      <c r="CU7" s="1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 x14ac:dyDescent="0.2">
      <c r="A8" s="2" t="s">
        <v>50</v>
      </c>
      <c r="B8" s="3">
        <f t="shared" si="5"/>
        <v>10</v>
      </c>
      <c r="C8" s="3">
        <f>IF(B8="","",RANK(B8,$B$3:$B$28,0))</f>
        <v>6</v>
      </c>
      <c r="E8" s="3"/>
      <c r="F8" s="3"/>
      <c r="G8" s="3"/>
      <c r="H8" s="3"/>
      <c r="I8" s="3"/>
      <c r="J8" s="11"/>
      <c r="K8" s="11">
        <v>5</v>
      </c>
      <c r="L8" s="11"/>
      <c r="M8" s="11"/>
      <c r="N8" s="11">
        <v>5</v>
      </c>
      <c r="O8" s="11"/>
      <c r="P8" s="1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11"/>
      <c r="AS8" s="11"/>
      <c r="AT8" s="11"/>
      <c r="AU8" s="11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11"/>
      <c r="BW8" s="11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11"/>
      <c r="CK8" s="11"/>
      <c r="CL8" s="11"/>
      <c r="CM8" s="3"/>
      <c r="CN8" s="11"/>
      <c r="CO8" s="11"/>
      <c r="CP8" s="11"/>
      <c r="CQ8" s="11"/>
      <c r="CR8" s="11"/>
      <c r="CS8" s="3"/>
      <c r="CT8" s="13"/>
      <c r="CU8" s="1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 x14ac:dyDescent="0.2">
      <c r="A9" s="2" t="s">
        <v>32</v>
      </c>
      <c r="B9" s="3">
        <f t="shared" ref="B9" si="6">IF(SUM(D9:FA9)=0,"",SUM(D9:FA9))</f>
        <v>21</v>
      </c>
      <c r="C9" s="3">
        <f>IF(B9="","",RANK(B9,$B$3:$B$28,0))</f>
        <v>2</v>
      </c>
      <c r="E9" s="3"/>
      <c r="F9" s="3"/>
      <c r="G9" s="3"/>
      <c r="H9" s="3"/>
      <c r="I9" s="3"/>
      <c r="J9" s="11">
        <v>1</v>
      </c>
      <c r="K9" s="11"/>
      <c r="L9" s="11">
        <v>1</v>
      </c>
      <c r="M9" s="11">
        <v>1</v>
      </c>
      <c r="N9" s="11"/>
      <c r="O9" s="11"/>
      <c r="P9" s="11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/>
      <c r="X9" s="3"/>
      <c r="Y9" s="3">
        <v>1</v>
      </c>
      <c r="Z9" s="3">
        <v>1</v>
      </c>
      <c r="AA9" s="3"/>
      <c r="AB9" s="3">
        <v>1</v>
      </c>
      <c r="AC9" s="3">
        <v>1</v>
      </c>
      <c r="AD9" s="3">
        <v>1</v>
      </c>
      <c r="AE9" s="3">
        <v>1</v>
      </c>
      <c r="AF9" s="3">
        <v>5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11"/>
      <c r="AS9" s="11"/>
      <c r="AT9" s="11"/>
      <c r="AU9" s="11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11"/>
      <c r="BW9" s="11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11"/>
      <c r="CK9" s="11"/>
      <c r="CL9" s="11"/>
      <c r="CM9" s="3"/>
      <c r="CN9" s="11"/>
      <c r="CO9" s="11"/>
      <c r="CP9" s="11"/>
      <c r="CQ9" s="11"/>
      <c r="CR9" s="11"/>
      <c r="CS9" s="3"/>
      <c r="CT9" s="13"/>
      <c r="CU9" s="1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 x14ac:dyDescent="0.2">
      <c r="A10" s="2" t="s">
        <v>10</v>
      </c>
      <c r="B10" s="3">
        <f t="shared" si="5"/>
        <v>1</v>
      </c>
      <c r="C10" s="3">
        <f>IF(B10="","",RANK(B10,$B$3:$B$28,0))</f>
        <v>23</v>
      </c>
      <c r="E10" s="3"/>
      <c r="F10" s="3"/>
      <c r="G10" s="3"/>
      <c r="H10" s="3"/>
      <c r="I10" s="3"/>
      <c r="J10" s="11">
        <v>1</v>
      </c>
      <c r="K10" s="11"/>
      <c r="L10" s="11"/>
      <c r="M10" s="11"/>
      <c r="N10" s="11"/>
      <c r="O10" s="11"/>
      <c r="P10" s="1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11"/>
      <c r="AS10" s="11"/>
      <c r="AT10" s="11"/>
      <c r="AU10" s="11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11"/>
      <c r="BW10" s="11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11"/>
      <c r="CK10" s="11"/>
      <c r="CL10" s="11"/>
      <c r="CM10" s="3"/>
      <c r="CN10" s="11"/>
      <c r="CO10" s="11"/>
      <c r="CP10" s="11"/>
      <c r="CQ10" s="11"/>
      <c r="CR10" s="11"/>
      <c r="CS10" s="3"/>
      <c r="CT10" s="13"/>
      <c r="CU10" s="1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 x14ac:dyDescent="0.2">
      <c r="A11" s="2" t="s">
        <v>43</v>
      </c>
      <c r="B11" s="3">
        <f t="shared" ref="B11" si="7">IF(SUM(D11:FA11)=0,"",SUM(D11:FA11))</f>
        <v>1</v>
      </c>
      <c r="C11" s="3">
        <f>IF(B11="","",RANK(B11,$B$3:$B$28,0))</f>
        <v>23</v>
      </c>
      <c r="E11" s="3"/>
      <c r="F11" s="3"/>
      <c r="G11" s="3"/>
      <c r="H11" s="3"/>
      <c r="I11" s="3"/>
      <c r="J11" s="11"/>
      <c r="K11" s="11"/>
      <c r="L11" s="11"/>
      <c r="M11" s="11"/>
      <c r="N11" s="11"/>
      <c r="O11" s="11"/>
      <c r="P11" s="11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v>1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1"/>
      <c r="AS11" s="11"/>
      <c r="AT11" s="11"/>
      <c r="AU11" s="11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11"/>
      <c r="BW11" s="11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11"/>
      <c r="CK11" s="11"/>
      <c r="CL11" s="11"/>
      <c r="CM11" s="3"/>
      <c r="CN11" s="11"/>
      <c r="CO11" s="11"/>
      <c r="CP11" s="11"/>
      <c r="CQ11" s="11"/>
      <c r="CR11" s="11"/>
      <c r="CS11" s="3"/>
      <c r="CT11" s="13"/>
      <c r="CU11" s="1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 x14ac:dyDescent="0.2">
      <c r="A12" s="2" t="s">
        <v>20</v>
      </c>
      <c r="B12" s="3">
        <f t="shared" si="5"/>
        <v>23</v>
      </c>
      <c r="C12" s="3">
        <f>IF(B12="","",RANK(B12,$B$3:$B$28,0))</f>
        <v>1</v>
      </c>
      <c r="E12" s="3"/>
      <c r="F12" s="3"/>
      <c r="G12" s="3">
        <v>5</v>
      </c>
      <c r="H12" s="3"/>
      <c r="I12" s="3"/>
      <c r="J12" s="11"/>
      <c r="K12" s="11"/>
      <c r="L12" s="11"/>
      <c r="M12" s="11"/>
      <c r="N12" s="11">
        <v>5</v>
      </c>
      <c r="O12" s="11"/>
      <c r="P12" s="11"/>
      <c r="Q12" s="3"/>
      <c r="R12" s="3"/>
      <c r="S12" s="3"/>
      <c r="T12" s="3"/>
      <c r="U12" s="3"/>
      <c r="V12" s="3"/>
      <c r="W12" s="3">
        <v>1</v>
      </c>
      <c r="X12" s="3">
        <v>5</v>
      </c>
      <c r="Y12" s="3"/>
      <c r="Z12" s="3">
        <v>1</v>
      </c>
      <c r="AA12" s="3">
        <v>1</v>
      </c>
      <c r="AB12" s="3"/>
      <c r="AC12" s="3"/>
      <c r="AD12" s="3"/>
      <c r="AE12" s="3"/>
      <c r="AF12" s="3">
        <v>5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11"/>
      <c r="AS12" s="11"/>
      <c r="AT12" s="11"/>
      <c r="AU12" s="11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11"/>
      <c r="BW12" s="11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11"/>
      <c r="CK12" s="11"/>
      <c r="CL12" s="11"/>
      <c r="CM12" s="3"/>
      <c r="CN12" s="11"/>
      <c r="CO12" s="11"/>
      <c r="CP12" s="11"/>
      <c r="CQ12" s="11"/>
      <c r="CR12" s="11"/>
      <c r="CS12" s="3"/>
      <c r="CT12" s="13"/>
      <c r="CU12" s="1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 x14ac:dyDescent="0.2">
      <c r="A13" s="2" t="s">
        <v>9</v>
      </c>
      <c r="B13" s="3">
        <f t="shared" si="5"/>
        <v>8</v>
      </c>
      <c r="C13" s="3">
        <f>IF(B13="","",RANK(B13,$B$3:$B$28,0))</f>
        <v>12</v>
      </c>
      <c r="E13" s="3"/>
      <c r="F13" s="3"/>
      <c r="G13" s="3"/>
      <c r="H13" s="3"/>
      <c r="I13" s="3"/>
      <c r="J13" s="11"/>
      <c r="K13" s="11"/>
      <c r="L13" s="11"/>
      <c r="M13" s="11"/>
      <c r="N13" s="11"/>
      <c r="O13" s="11">
        <v>1</v>
      </c>
      <c r="P13" s="11"/>
      <c r="Q13" s="3"/>
      <c r="R13" s="3"/>
      <c r="S13" s="3">
        <v>1</v>
      </c>
      <c r="T13" s="3"/>
      <c r="U13" s="3"/>
      <c r="V13" s="3">
        <v>1</v>
      </c>
      <c r="W13" s="3"/>
      <c r="X13" s="3">
        <v>5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1"/>
      <c r="AS13" s="11"/>
      <c r="AT13" s="11"/>
      <c r="AU13" s="11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11"/>
      <c r="BW13" s="11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11"/>
      <c r="CK13" s="11"/>
      <c r="CL13" s="11"/>
      <c r="CM13" s="3"/>
      <c r="CN13" s="11"/>
      <c r="CO13" s="11"/>
      <c r="CP13" s="11"/>
      <c r="CQ13" s="11"/>
      <c r="CR13" s="11"/>
      <c r="CS13" s="3"/>
      <c r="CT13" s="13"/>
      <c r="CU13" s="1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 x14ac:dyDescent="0.2">
      <c r="A14" s="2" t="s">
        <v>14</v>
      </c>
      <c r="B14" s="3">
        <f t="shared" si="5"/>
        <v>1</v>
      </c>
      <c r="C14" s="3">
        <f>IF(B14="","",RANK(B14,$B$3:$B$28,0))</f>
        <v>23</v>
      </c>
      <c r="E14" s="3"/>
      <c r="F14" s="3"/>
      <c r="G14" s="3"/>
      <c r="H14" s="3"/>
      <c r="I14" s="3"/>
      <c r="J14" s="11"/>
      <c r="K14" s="11"/>
      <c r="L14" s="11"/>
      <c r="M14" s="11"/>
      <c r="N14" s="11"/>
      <c r="O14" s="11"/>
      <c r="P14" s="11"/>
      <c r="Q14" s="3"/>
      <c r="R14" s="3"/>
      <c r="S14" s="3"/>
      <c r="T14" s="3"/>
      <c r="U14" s="3"/>
      <c r="V14" s="3"/>
      <c r="W14" s="3"/>
      <c r="X14" s="3"/>
      <c r="Y14" s="3">
        <v>1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11"/>
      <c r="AS14" s="11"/>
      <c r="AT14" s="11"/>
      <c r="AU14" s="11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11"/>
      <c r="BW14" s="11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11"/>
      <c r="CK14" s="11"/>
      <c r="CL14" s="11"/>
      <c r="CM14" s="3"/>
      <c r="CN14" s="11"/>
      <c r="CO14" s="11"/>
      <c r="CP14" s="11"/>
      <c r="CQ14" s="11"/>
      <c r="CR14" s="11"/>
      <c r="CS14" s="3"/>
      <c r="CT14" s="13"/>
      <c r="CU14" s="1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 x14ac:dyDescent="0.2">
      <c r="A15" s="2" t="s">
        <v>18</v>
      </c>
      <c r="B15" s="3">
        <f t="shared" si="5"/>
        <v>2</v>
      </c>
      <c r="C15" s="3">
        <f>IF(B15="","",RANK(B15,$B$3:$B$28,0))</f>
        <v>21</v>
      </c>
      <c r="E15" s="3"/>
      <c r="F15" s="3"/>
      <c r="G15" s="3"/>
      <c r="H15" s="3"/>
      <c r="I15" s="3"/>
      <c r="J15" s="11"/>
      <c r="K15" s="11"/>
      <c r="L15" s="11"/>
      <c r="M15" s="11"/>
      <c r="N15" s="11"/>
      <c r="O15" s="11"/>
      <c r="P15" s="11"/>
      <c r="Q15" s="3"/>
      <c r="R15" s="3"/>
      <c r="S15" s="3"/>
      <c r="T15" s="3"/>
      <c r="U15" s="3"/>
      <c r="V15" s="3"/>
      <c r="W15" s="3"/>
      <c r="X15" s="3"/>
      <c r="Y15" s="3">
        <v>1</v>
      </c>
      <c r="Z15" s="3"/>
      <c r="AA15" s="3"/>
      <c r="AB15" s="3">
        <v>1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11"/>
      <c r="AS15" s="11"/>
      <c r="AT15" s="11"/>
      <c r="AU15" s="11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11"/>
      <c r="BW15" s="11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11"/>
      <c r="CK15" s="11"/>
      <c r="CL15" s="11"/>
      <c r="CM15" s="3"/>
      <c r="CN15" s="11"/>
      <c r="CO15" s="11"/>
      <c r="CP15" s="11"/>
      <c r="CQ15" s="11"/>
      <c r="CR15" s="11"/>
      <c r="CS15" s="3"/>
      <c r="CT15" s="13"/>
      <c r="CU15" s="1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 x14ac:dyDescent="0.2">
      <c r="A16" s="2" t="s">
        <v>25</v>
      </c>
      <c r="B16" s="3">
        <f t="shared" ref="B16" si="8">IF(SUM(D16:FA16)=0,"",SUM(D16:FA16))</f>
        <v>5</v>
      </c>
      <c r="C16" s="3">
        <f>IF(B16="","",RANK(B16,$B$3:$B$28,0))</f>
        <v>16</v>
      </c>
      <c r="E16" s="3"/>
      <c r="F16" s="3"/>
      <c r="G16" s="3"/>
      <c r="H16" s="3"/>
      <c r="I16" s="3"/>
      <c r="J16" s="11"/>
      <c r="K16" s="11"/>
      <c r="L16" s="11"/>
      <c r="M16" s="11"/>
      <c r="N16" s="11"/>
      <c r="O16" s="11"/>
      <c r="P16" s="11"/>
      <c r="Q16" s="3"/>
      <c r="R16" s="3"/>
      <c r="S16" s="3"/>
      <c r="T16" s="3"/>
      <c r="U16" s="3"/>
      <c r="V16" s="3"/>
      <c r="W16" s="3"/>
      <c r="X16" s="3">
        <v>5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11"/>
      <c r="AS16" s="11"/>
      <c r="AT16" s="11"/>
      <c r="AU16" s="11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11"/>
      <c r="BW16" s="11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11"/>
      <c r="CK16" s="11"/>
      <c r="CL16" s="11"/>
      <c r="CM16" s="3"/>
      <c r="CN16" s="11"/>
      <c r="CO16" s="11"/>
      <c r="CP16" s="11"/>
      <c r="CQ16" s="11"/>
      <c r="CR16" s="11"/>
      <c r="CS16" s="3"/>
      <c r="CT16" s="13"/>
      <c r="CU16" s="1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 x14ac:dyDescent="0.2">
      <c r="A17" s="2" t="s">
        <v>11</v>
      </c>
      <c r="B17" s="3">
        <f t="shared" si="5"/>
        <v>16</v>
      </c>
      <c r="C17" s="3">
        <f>IF(B17="","",RANK(B17,$B$3:$B$28,0))</f>
        <v>5</v>
      </c>
      <c r="E17" s="3"/>
      <c r="F17" s="3"/>
      <c r="G17" s="3"/>
      <c r="H17" s="3"/>
      <c r="I17" s="3"/>
      <c r="J17" s="11"/>
      <c r="K17" s="11"/>
      <c r="L17" s="11"/>
      <c r="M17" s="11"/>
      <c r="N17" s="11">
        <v>5</v>
      </c>
      <c r="O17" s="11"/>
      <c r="P17" s="11"/>
      <c r="Q17" s="3"/>
      <c r="R17" s="3"/>
      <c r="S17" s="3"/>
      <c r="T17" s="3"/>
      <c r="U17" s="3"/>
      <c r="V17" s="3"/>
      <c r="W17" s="3"/>
      <c r="X17" s="3">
        <v>5</v>
      </c>
      <c r="Y17" s="3"/>
      <c r="Z17" s="3"/>
      <c r="AA17" s="3">
        <v>1</v>
      </c>
      <c r="AB17" s="3"/>
      <c r="AC17" s="3"/>
      <c r="AD17" s="3"/>
      <c r="AE17" s="3"/>
      <c r="AF17" s="3">
        <v>5</v>
      </c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11"/>
      <c r="AS17" s="11"/>
      <c r="AT17" s="11"/>
      <c r="AU17" s="11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11"/>
      <c r="BW17" s="11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11"/>
      <c r="CK17" s="11"/>
      <c r="CL17" s="11"/>
      <c r="CM17" s="3"/>
      <c r="CN17" s="11"/>
      <c r="CO17" s="11"/>
      <c r="CP17" s="11"/>
      <c r="CQ17" s="11"/>
      <c r="CR17" s="11"/>
      <c r="CS17" s="3"/>
      <c r="CT17" s="13"/>
      <c r="CU17" s="1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 x14ac:dyDescent="0.2">
      <c r="A18" s="2" t="s">
        <v>7</v>
      </c>
      <c r="B18" s="3">
        <f t="shared" si="5"/>
        <v>8</v>
      </c>
      <c r="C18" s="3">
        <f>IF(B18="","",RANK(B18,$B$3:$B$28,0))</f>
        <v>12</v>
      </c>
      <c r="E18" s="3"/>
      <c r="F18" s="3"/>
      <c r="G18" s="3"/>
      <c r="H18" s="3"/>
      <c r="I18" s="3"/>
      <c r="J18" s="11"/>
      <c r="K18" s="11"/>
      <c r="L18" s="11">
        <v>1</v>
      </c>
      <c r="M18" s="11">
        <v>1</v>
      </c>
      <c r="N18" s="11"/>
      <c r="O18" s="11">
        <v>1</v>
      </c>
      <c r="P18" s="11">
        <v>1</v>
      </c>
      <c r="Q18" s="3">
        <v>1</v>
      </c>
      <c r="R18" s="3">
        <v>1</v>
      </c>
      <c r="S18" s="3">
        <v>1</v>
      </c>
      <c r="T18" s="3"/>
      <c r="U18" s="3"/>
      <c r="V18" s="3">
        <v>1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11"/>
      <c r="AS18" s="11"/>
      <c r="AT18" s="11"/>
      <c r="AU18" s="11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11"/>
      <c r="BW18" s="11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11"/>
      <c r="CK18" s="11"/>
      <c r="CL18" s="11"/>
      <c r="CM18" s="3"/>
      <c r="CN18" s="11"/>
      <c r="CO18" s="11"/>
      <c r="CP18" s="11"/>
      <c r="CQ18" s="11"/>
      <c r="CR18" s="11"/>
      <c r="CS18" s="3"/>
      <c r="CT18" s="13"/>
      <c r="CU18" s="1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 x14ac:dyDescent="0.2">
      <c r="A19" s="2" t="s">
        <v>22</v>
      </c>
      <c r="B19" s="3">
        <f t="shared" si="5"/>
        <v>7</v>
      </c>
      <c r="C19" s="3">
        <f>IF(B19="","",RANK(B19,$B$3:$B$28,0))</f>
        <v>14</v>
      </c>
      <c r="E19" s="3">
        <v>1</v>
      </c>
      <c r="F19" s="3">
        <v>1</v>
      </c>
      <c r="G19" s="3"/>
      <c r="H19" s="3">
        <v>1</v>
      </c>
      <c r="I19" s="3">
        <v>1</v>
      </c>
      <c r="J19" s="11"/>
      <c r="K19" s="11"/>
      <c r="L19" s="11"/>
      <c r="M19" s="11"/>
      <c r="N19" s="11"/>
      <c r="O19" s="11"/>
      <c r="P19" s="11"/>
      <c r="Q19" s="3"/>
      <c r="R19" s="3"/>
      <c r="S19" s="3"/>
      <c r="T19" s="3"/>
      <c r="U19" s="3"/>
      <c r="V19" s="3"/>
      <c r="W19" s="3"/>
      <c r="X19" s="3"/>
      <c r="Y19" s="3"/>
      <c r="Z19" s="3">
        <v>1</v>
      </c>
      <c r="AA19" s="3"/>
      <c r="AB19" s="3">
        <v>1</v>
      </c>
      <c r="AC19" s="3">
        <v>1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11"/>
      <c r="AS19" s="11"/>
      <c r="AT19" s="11"/>
      <c r="AU19" s="11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11"/>
      <c r="BW19" s="11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11"/>
      <c r="CK19" s="11"/>
      <c r="CL19" s="11"/>
      <c r="CM19" s="3"/>
      <c r="CN19" s="11"/>
      <c r="CO19" s="11"/>
      <c r="CP19" s="11"/>
      <c r="CQ19" s="11"/>
      <c r="CR19" s="11"/>
      <c r="CS19" s="3"/>
      <c r="CT19" s="13"/>
      <c r="CU19" s="1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 x14ac:dyDescent="0.2">
      <c r="A20" s="2" t="s">
        <v>24</v>
      </c>
      <c r="B20" s="3">
        <f t="shared" si="5"/>
        <v>4</v>
      </c>
      <c r="C20" s="3">
        <f>IF(B20="","",RANK(B20,$B$3:$B$28,0))</f>
        <v>19</v>
      </c>
      <c r="E20" s="3"/>
      <c r="F20" s="3"/>
      <c r="G20" s="3"/>
      <c r="H20" s="3"/>
      <c r="I20" s="3"/>
      <c r="J20" s="11"/>
      <c r="K20" s="11"/>
      <c r="L20" s="11"/>
      <c r="M20" s="11"/>
      <c r="N20" s="11"/>
      <c r="O20" s="11"/>
      <c r="P20" s="11">
        <v>1</v>
      </c>
      <c r="Q20" s="3">
        <v>1</v>
      </c>
      <c r="R20" s="3"/>
      <c r="S20" s="3">
        <v>1</v>
      </c>
      <c r="T20" s="3"/>
      <c r="U20" s="3"/>
      <c r="V20" s="3">
        <v>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11"/>
      <c r="AS20" s="11"/>
      <c r="AT20" s="11"/>
      <c r="AU20" s="11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11"/>
      <c r="BW20" s="11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11"/>
      <c r="CK20" s="11"/>
      <c r="CL20" s="11"/>
      <c r="CM20" s="3"/>
      <c r="CN20" s="11"/>
      <c r="CO20" s="11"/>
      <c r="CP20" s="11"/>
      <c r="CQ20" s="11"/>
      <c r="CR20" s="11"/>
      <c r="CS20" s="3"/>
      <c r="CT20" s="13"/>
      <c r="CU20" s="1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 x14ac:dyDescent="0.2">
      <c r="A21" s="2" t="s">
        <v>15</v>
      </c>
      <c r="B21" s="3">
        <f t="shared" si="5"/>
        <v>3</v>
      </c>
      <c r="C21" s="3">
        <f>IF(B21="","",RANK(B21,$B$3:$B$28,0))</f>
        <v>20</v>
      </c>
      <c r="E21" s="3"/>
      <c r="F21" s="3"/>
      <c r="G21" s="3"/>
      <c r="H21" s="3"/>
      <c r="I21" s="3"/>
      <c r="J21" s="11">
        <v>1</v>
      </c>
      <c r="K21" s="11"/>
      <c r="L21" s="11">
        <v>1</v>
      </c>
      <c r="M21" s="11"/>
      <c r="N21" s="11"/>
      <c r="O21" s="11"/>
      <c r="P21" s="11"/>
      <c r="Q21" s="3"/>
      <c r="R21" s="3"/>
      <c r="S21" s="3">
        <v>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11"/>
      <c r="AS21" s="11"/>
      <c r="AT21" s="11"/>
      <c r="AU21" s="11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11"/>
      <c r="BW21" s="11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11"/>
      <c r="CK21" s="11"/>
      <c r="CL21" s="11"/>
      <c r="CM21" s="3"/>
      <c r="CN21" s="11"/>
      <c r="CO21" s="11"/>
      <c r="CP21" s="11"/>
      <c r="CQ21" s="11"/>
      <c r="CR21" s="11"/>
      <c r="CS21" s="3"/>
      <c r="CT21" s="13"/>
      <c r="CU21" s="1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 x14ac:dyDescent="0.2">
      <c r="A22" s="2" t="s">
        <v>13</v>
      </c>
      <c r="B22" s="3">
        <f t="shared" si="5"/>
        <v>2</v>
      </c>
      <c r="C22" s="3">
        <f>IF(B22="","",RANK(B22,$B$3:$B$28,0))</f>
        <v>21</v>
      </c>
      <c r="E22" s="3"/>
      <c r="F22" s="3"/>
      <c r="G22" s="3"/>
      <c r="H22" s="3"/>
      <c r="I22" s="3"/>
      <c r="J22" s="11"/>
      <c r="K22" s="11"/>
      <c r="L22" s="11"/>
      <c r="M22" s="11">
        <v>1</v>
      </c>
      <c r="N22" s="11"/>
      <c r="O22" s="11"/>
      <c r="P22" s="11"/>
      <c r="Q22" s="3"/>
      <c r="R22" s="3"/>
      <c r="S22" s="3"/>
      <c r="T22" s="3"/>
      <c r="U22" s="3"/>
      <c r="V22" s="3"/>
      <c r="W22" s="3">
        <v>1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11"/>
      <c r="AS22" s="11"/>
      <c r="AT22" s="11"/>
      <c r="AU22" s="11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11"/>
      <c r="BW22" s="11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11"/>
      <c r="CK22" s="11"/>
      <c r="CL22" s="11"/>
      <c r="CM22" s="3"/>
      <c r="CN22" s="11"/>
      <c r="CO22" s="11"/>
      <c r="CP22" s="11"/>
      <c r="CQ22" s="11"/>
      <c r="CR22" s="11"/>
      <c r="CS22" s="3"/>
      <c r="CT22" s="13"/>
      <c r="CU22" s="1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 x14ac:dyDescent="0.2">
      <c r="A23" s="2" t="s">
        <v>4</v>
      </c>
      <c r="B23" s="3">
        <f t="shared" si="5"/>
        <v>21</v>
      </c>
      <c r="C23" s="3">
        <f>IF(B23="","",RANK(B23,$B$3:$B$28,0))</f>
        <v>2</v>
      </c>
      <c r="E23" s="3"/>
      <c r="F23" s="3"/>
      <c r="G23" s="3">
        <v>5</v>
      </c>
      <c r="H23" s="3"/>
      <c r="I23" s="3"/>
      <c r="J23" s="11"/>
      <c r="K23" s="11">
        <v>5</v>
      </c>
      <c r="L23" s="11"/>
      <c r="M23" s="11"/>
      <c r="N23" s="11">
        <v>5</v>
      </c>
      <c r="O23" s="11"/>
      <c r="P23" s="11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v>1</v>
      </c>
      <c r="AB23" s="3"/>
      <c r="AC23" s="3"/>
      <c r="AD23" s="3"/>
      <c r="AE23" s="3"/>
      <c r="AF23" s="3">
        <v>5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11"/>
      <c r="AS23" s="11"/>
      <c r="AT23" s="11"/>
      <c r="AU23" s="11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11"/>
      <c r="BW23" s="11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11"/>
      <c r="CK23" s="11"/>
      <c r="CL23" s="11"/>
      <c r="CM23" s="3"/>
      <c r="CN23" s="11"/>
      <c r="CO23" s="11"/>
      <c r="CP23" s="11"/>
      <c r="CQ23" s="11"/>
      <c r="CR23" s="11"/>
      <c r="CS23" s="3"/>
      <c r="CT23" s="13"/>
      <c r="CU23" s="1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 x14ac:dyDescent="0.2">
      <c r="A24" s="2" t="s">
        <v>23</v>
      </c>
      <c r="B24" s="3">
        <f t="shared" si="5"/>
        <v>10</v>
      </c>
      <c r="C24" s="3">
        <f>IF(B24="","",RANK(B24,$B$3:$B$28,0))</f>
        <v>6</v>
      </c>
      <c r="E24" s="3"/>
      <c r="F24" s="3"/>
      <c r="G24" s="3"/>
      <c r="H24" s="3"/>
      <c r="I24" s="3"/>
      <c r="J24" s="11"/>
      <c r="K24" s="11">
        <v>5</v>
      </c>
      <c r="L24" s="11"/>
      <c r="M24" s="11"/>
      <c r="N24" s="11">
        <v>5</v>
      </c>
      <c r="O24" s="11"/>
      <c r="P24" s="1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11"/>
      <c r="AS24" s="11"/>
      <c r="AT24" s="11"/>
      <c r="AU24" s="11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11"/>
      <c r="BW24" s="11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11"/>
      <c r="CK24" s="11"/>
      <c r="CL24" s="11"/>
      <c r="CM24" s="3"/>
      <c r="CN24" s="11"/>
      <c r="CO24" s="11"/>
      <c r="CP24" s="11"/>
      <c r="CQ24" s="11"/>
      <c r="CR24" s="11"/>
      <c r="CS24" s="3"/>
      <c r="CT24" s="13"/>
      <c r="CU24" s="1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 x14ac:dyDescent="0.2">
      <c r="A25" s="2" t="s">
        <v>3</v>
      </c>
      <c r="B25" s="3">
        <f t="shared" si="5"/>
        <v>20</v>
      </c>
      <c r="C25" s="3">
        <f>IF(B25="","",RANK(B25,$B$3:$B$28,0))</f>
        <v>4</v>
      </c>
      <c r="E25" s="3"/>
      <c r="F25" s="3"/>
      <c r="G25" s="3"/>
      <c r="H25" s="3"/>
      <c r="I25" s="3"/>
      <c r="J25" s="11"/>
      <c r="K25" s="11">
        <v>5</v>
      </c>
      <c r="L25" s="11"/>
      <c r="M25" s="11"/>
      <c r="N25" s="11">
        <v>5</v>
      </c>
      <c r="O25" s="11"/>
      <c r="P25" s="11"/>
      <c r="Q25" s="3"/>
      <c r="R25" s="3"/>
      <c r="S25" s="3"/>
      <c r="T25" s="3"/>
      <c r="U25" s="3"/>
      <c r="V25" s="3"/>
      <c r="W25" s="3"/>
      <c r="X25" s="3">
        <v>5</v>
      </c>
      <c r="Y25" s="3"/>
      <c r="Z25" s="3"/>
      <c r="AA25" s="3"/>
      <c r="AB25" s="3"/>
      <c r="AC25" s="3"/>
      <c r="AD25" s="3"/>
      <c r="AE25" s="3"/>
      <c r="AF25" s="3">
        <v>5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11"/>
      <c r="AS25" s="11"/>
      <c r="AT25" s="11"/>
      <c r="AU25" s="11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11"/>
      <c r="BW25" s="11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11"/>
      <c r="CK25" s="11"/>
      <c r="CL25" s="11"/>
      <c r="CM25" s="3"/>
      <c r="CN25" s="11"/>
      <c r="CO25" s="11"/>
      <c r="CP25" s="11"/>
      <c r="CQ25" s="11"/>
      <c r="CR25" s="11"/>
      <c r="CS25" s="3"/>
      <c r="CT25" s="13"/>
      <c r="CU25" s="1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</row>
    <row r="26" spans="1:157" x14ac:dyDescent="0.2">
      <c r="A26" s="2" t="s">
        <v>19</v>
      </c>
      <c r="B26" s="3">
        <f t="shared" si="5"/>
        <v>1</v>
      </c>
      <c r="C26" s="3">
        <f>IF(B26="","",RANK(B26,$B$3:$B$28,0))</f>
        <v>23</v>
      </c>
      <c r="E26" s="3"/>
      <c r="F26" s="3"/>
      <c r="G26" s="3"/>
      <c r="H26" s="3"/>
      <c r="I26" s="3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3"/>
      <c r="V26" s="3"/>
      <c r="W26" s="3">
        <v>1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11"/>
      <c r="AS26" s="11"/>
      <c r="AT26" s="11"/>
      <c r="AU26" s="11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11"/>
      <c r="BW26" s="11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11"/>
      <c r="CK26" s="11"/>
      <c r="CL26" s="11"/>
      <c r="CM26" s="3"/>
      <c r="CN26" s="11"/>
      <c r="CO26" s="11"/>
      <c r="CP26" s="11"/>
      <c r="CQ26" s="11"/>
      <c r="CR26" s="11"/>
      <c r="CS26" s="3"/>
      <c r="CT26" s="13"/>
      <c r="CU26" s="1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</row>
    <row r="27" spans="1:157" x14ac:dyDescent="0.2">
      <c r="A27" s="2" t="s">
        <v>58</v>
      </c>
      <c r="B27" s="3">
        <f t="shared" ref="B27" si="9">IF(SUM(D27:FA27)=0,"",SUM(D27:FA27))</f>
        <v>6</v>
      </c>
      <c r="C27" s="3">
        <f>IF(B27="","",RANK(B27,$B$3:$B$28,0))</f>
        <v>15</v>
      </c>
      <c r="E27" s="3"/>
      <c r="F27" s="3"/>
      <c r="G27" s="3">
        <v>5</v>
      </c>
      <c r="H27" s="3"/>
      <c r="I27" s="3"/>
      <c r="J27" s="11"/>
      <c r="K27" s="11"/>
      <c r="L27" s="11"/>
      <c r="M27" s="11"/>
      <c r="N27" s="11"/>
      <c r="O27" s="11"/>
      <c r="P27" s="11"/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v>1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11"/>
      <c r="AS27" s="11"/>
      <c r="AT27" s="11"/>
      <c r="AU27" s="11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11"/>
      <c r="BW27" s="11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11"/>
      <c r="CK27" s="11"/>
      <c r="CL27" s="11"/>
      <c r="CM27" s="3"/>
      <c r="CN27" s="11"/>
      <c r="CO27" s="11"/>
      <c r="CP27" s="11"/>
      <c r="CQ27" s="11"/>
      <c r="CR27" s="11"/>
      <c r="CS27" s="3"/>
      <c r="CT27" s="13"/>
      <c r="CU27" s="1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</row>
    <row r="28" spans="1:157" x14ac:dyDescent="0.2">
      <c r="A28" s="2" t="s">
        <v>5</v>
      </c>
      <c r="B28" s="3">
        <f t="shared" si="5"/>
        <v>10</v>
      </c>
      <c r="C28" s="3">
        <f>IF(B28="","",RANK(B28,$B$3:$B$28,0))</f>
        <v>6</v>
      </c>
      <c r="E28" s="3"/>
      <c r="F28" s="3"/>
      <c r="G28" s="3"/>
      <c r="H28" s="3"/>
      <c r="I28" s="3"/>
      <c r="J28" s="11">
        <v>1</v>
      </c>
      <c r="K28" s="11"/>
      <c r="L28" s="11">
        <v>1</v>
      </c>
      <c r="M28" s="11">
        <v>1</v>
      </c>
      <c r="N28" s="11"/>
      <c r="O28" s="11"/>
      <c r="P28" s="11">
        <v>1</v>
      </c>
      <c r="Q28" s="3"/>
      <c r="R28" s="3"/>
      <c r="S28" s="3">
        <v>1</v>
      </c>
      <c r="T28" s="3"/>
      <c r="U28" s="3"/>
      <c r="V28" s="3"/>
      <c r="W28" s="3"/>
      <c r="X28" s="3">
        <v>5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11"/>
      <c r="AS28" s="11"/>
      <c r="AT28" s="11"/>
      <c r="AU28" s="11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11"/>
      <c r="BW28" s="11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11"/>
      <c r="CK28" s="11"/>
      <c r="CL28" s="11"/>
      <c r="CM28" s="3"/>
      <c r="CN28" s="11"/>
      <c r="CO28" s="11"/>
      <c r="CP28" s="11"/>
      <c r="CQ28" s="11"/>
      <c r="CR28" s="11"/>
      <c r="CS28" s="3"/>
      <c r="CT28" s="13"/>
      <c r="CU28" s="1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</row>
    <row r="29" spans="1:157" x14ac:dyDescent="0.2">
      <c r="B29" t="str">
        <f t="shared" si="5"/>
        <v/>
      </c>
    </row>
    <row r="30" spans="1:157" x14ac:dyDescent="0.2">
      <c r="B30" t="str">
        <f t="shared" si="5"/>
        <v/>
      </c>
    </row>
    <row r="31" spans="1:157" x14ac:dyDescent="0.2">
      <c r="B31" t="str">
        <f t="shared" si="5"/>
        <v/>
      </c>
    </row>
  </sheetData>
  <sortState xmlns:xlrd2="http://schemas.microsoft.com/office/spreadsheetml/2017/richdata2" columnSort="1" ref="E1:AJ31">
    <sortCondition ref="E1:AJ1"/>
  </sortState>
  <phoneticPr fontId="0" type="noConversion"/>
  <conditionalFormatting sqref="C3:C28">
    <cfRule type="cellIs" dxfId="9" priority="1" stopIfTrue="1" operator="lessThanOrEqual">
      <formula>5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zoomScaleNormal="100" workbookViewId="0"/>
  </sheetViews>
  <sheetFormatPr defaultRowHeight="12.75" x14ac:dyDescent="0.2"/>
  <cols>
    <col min="1" max="1" width="19.85546875" bestFit="1" customWidth="1"/>
    <col min="2" max="2" width="9.140625" style="1"/>
    <col min="3" max="3" width="10.7109375" style="1" bestFit="1" customWidth="1"/>
  </cols>
  <sheetData>
    <row r="1" spans="1:8" x14ac:dyDescent="0.2">
      <c r="A1" s="6" t="s">
        <v>0</v>
      </c>
      <c r="B1" s="6" t="s">
        <v>1</v>
      </c>
      <c r="C1" s="6" t="s">
        <v>2</v>
      </c>
    </row>
    <row r="2" spans="1:8" x14ac:dyDescent="0.2">
      <c r="A2" s="2" t="s">
        <v>20</v>
      </c>
      <c r="B2" s="3">
        <v>23</v>
      </c>
      <c r="C2" s="3">
        <v>1</v>
      </c>
      <c r="E2" s="2" t="s">
        <v>26</v>
      </c>
      <c r="F2" s="2"/>
      <c r="G2" s="2"/>
      <c r="H2" s="3">
        <v>26</v>
      </c>
    </row>
    <row r="3" spans="1:8" x14ac:dyDescent="0.2">
      <c r="A3" s="2" t="s">
        <v>32</v>
      </c>
      <c r="B3" s="3">
        <v>21</v>
      </c>
      <c r="C3" s="3">
        <v>2</v>
      </c>
    </row>
    <row r="4" spans="1:8" x14ac:dyDescent="0.2">
      <c r="A4" s="2" t="s">
        <v>4</v>
      </c>
      <c r="B4" s="3">
        <v>21</v>
      </c>
      <c r="C4" s="3">
        <v>2</v>
      </c>
    </row>
    <row r="5" spans="1:8" x14ac:dyDescent="0.2">
      <c r="A5" s="2" t="s">
        <v>3</v>
      </c>
      <c r="B5" s="3">
        <v>20</v>
      </c>
      <c r="C5" s="3">
        <v>4</v>
      </c>
    </row>
    <row r="6" spans="1:8" x14ac:dyDescent="0.2">
      <c r="A6" s="2" t="s">
        <v>11</v>
      </c>
      <c r="B6" s="3">
        <v>16</v>
      </c>
      <c r="C6" s="3">
        <v>5</v>
      </c>
    </row>
    <row r="7" spans="1:8" x14ac:dyDescent="0.2">
      <c r="A7" s="2" t="s">
        <v>16</v>
      </c>
      <c r="B7" s="3">
        <v>10</v>
      </c>
      <c r="C7" s="3">
        <v>6</v>
      </c>
    </row>
    <row r="8" spans="1:8" x14ac:dyDescent="0.2">
      <c r="A8" s="2" t="s">
        <v>50</v>
      </c>
      <c r="B8" s="3">
        <v>10</v>
      </c>
      <c r="C8" s="3">
        <v>6</v>
      </c>
    </row>
    <row r="9" spans="1:8" x14ac:dyDescent="0.2">
      <c r="A9" s="2" t="s">
        <v>23</v>
      </c>
      <c r="B9" s="3">
        <v>10</v>
      </c>
      <c r="C9" s="3">
        <v>6</v>
      </c>
    </row>
    <row r="10" spans="1:8" x14ac:dyDescent="0.2">
      <c r="A10" s="2" t="s">
        <v>5</v>
      </c>
      <c r="B10" s="3">
        <v>10</v>
      </c>
      <c r="C10" s="3">
        <v>6</v>
      </c>
    </row>
    <row r="11" spans="1:8" x14ac:dyDescent="0.2">
      <c r="A11" s="2" t="s">
        <v>21</v>
      </c>
      <c r="B11" s="3">
        <v>9</v>
      </c>
      <c r="C11" s="3">
        <v>10</v>
      </c>
    </row>
    <row r="12" spans="1:8" x14ac:dyDescent="0.2">
      <c r="A12" s="2" t="s">
        <v>6</v>
      </c>
      <c r="B12" s="3">
        <v>9</v>
      </c>
      <c r="C12" s="3">
        <v>10</v>
      </c>
    </row>
    <row r="13" spans="1:8" x14ac:dyDescent="0.2">
      <c r="A13" s="2" t="s">
        <v>9</v>
      </c>
      <c r="B13" s="3">
        <v>8</v>
      </c>
      <c r="C13" s="3">
        <v>12</v>
      </c>
    </row>
    <row r="14" spans="1:8" x14ac:dyDescent="0.2">
      <c r="A14" s="2" t="s">
        <v>7</v>
      </c>
      <c r="B14" s="3">
        <v>8</v>
      </c>
      <c r="C14" s="3">
        <v>12</v>
      </c>
    </row>
    <row r="15" spans="1:8" x14ac:dyDescent="0.2">
      <c r="A15" s="2" t="s">
        <v>22</v>
      </c>
      <c r="B15" s="3">
        <v>7</v>
      </c>
      <c r="C15" s="3">
        <v>14</v>
      </c>
    </row>
    <row r="16" spans="1:8" x14ac:dyDescent="0.2">
      <c r="A16" s="2" t="s">
        <v>58</v>
      </c>
      <c r="B16" s="3">
        <v>6</v>
      </c>
      <c r="C16" s="3">
        <v>15</v>
      </c>
    </row>
    <row r="17" spans="1:3" x14ac:dyDescent="0.2">
      <c r="A17" s="2" t="s">
        <v>12</v>
      </c>
      <c r="B17" s="3">
        <v>5</v>
      </c>
      <c r="C17" s="3">
        <v>16</v>
      </c>
    </row>
    <row r="18" spans="1:3" x14ac:dyDescent="0.2">
      <c r="A18" s="2" t="s">
        <v>17</v>
      </c>
      <c r="B18" s="3">
        <v>5</v>
      </c>
      <c r="C18" s="3">
        <v>16</v>
      </c>
    </row>
    <row r="19" spans="1:3" x14ac:dyDescent="0.2">
      <c r="A19" s="2" t="s">
        <v>25</v>
      </c>
      <c r="B19" s="3">
        <v>5</v>
      </c>
      <c r="C19" s="3">
        <v>16</v>
      </c>
    </row>
    <row r="20" spans="1:3" x14ac:dyDescent="0.2">
      <c r="A20" s="2" t="s">
        <v>24</v>
      </c>
      <c r="B20" s="3">
        <v>4</v>
      </c>
      <c r="C20" s="3">
        <v>19</v>
      </c>
    </row>
    <row r="21" spans="1:3" x14ac:dyDescent="0.2">
      <c r="A21" s="2" t="s">
        <v>15</v>
      </c>
      <c r="B21" s="3">
        <v>3</v>
      </c>
      <c r="C21" s="3">
        <v>20</v>
      </c>
    </row>
    <row r="22" spans="1:3" x14ac:dyDescent="0.2">
      <c r="A22" s="2" t="s">
        <v>18</v>
      </c>
      <c r="B22" s="3">
        <v>2</v>
      </c>
      <c r="C22" s="3">
        <v>21</v>
      </c>
    </row>
    <row r="23" spans="1:3" x14ac:dyDescent="0.2">
      <c r="A23" s="2" t="s">
        <v>13</v>
      </c>
      <c r="B23" s="3">
        <v>2</v>
      </c>
      <c r="C23" s="3">
        <v>21</v>
      </c>
    </row>
    <row r="24" spans="1:3" x14ac:dyDescent="0.2">
      <c r="A24" s="2" t="s">
        <v>10</v>
      </c>
      <c r="B24" s="3">
        <v>1</v>
      </c>
      <c r="C24" s="3">
        <v>23</v>
      </c>
    </row>
    <row r="25" spans="1:3" x14ac:dyDescent="0.2">
      <c r="A25" s="2" t="s">
        <v>43</v>
      </c>
      <c r="B25" s="3">
        <v>1</v>
      </c>
      <c r="C25" s="3">
        <v>23</v>
      </c>
    </row>
    <row r="26" spans="1:3" x14ac:dyDescent="0.2">
      <c r="A26" s="2" t="s">
        <v>14</v>
      </c>
      <c r="B26" s="3">
        <v>1</v>
      </c>
      <c r="C26" s="3">
        <v>23</v>
      </c>
    </row>
    <row r="27" spans="1:3" x14ac:dyDescent="0.2">
      <c r="A27" s="2" t="s">
        <v>19</v>
      </c>
      <c r="B27" s="3">
        <v>1</v>
      </c>
      <c r="C27" s="3">
        <v>23</v>
      </c>
    </row>
  </sheetData>
  <sortState xmlns:xlrd2="http://schemas.microsoft.com/office/spreadsheetml/2017/richdata2" ref="A2:C27">
    <sortCondition ref="C2:C27"/>
  </sortState>
  <conditionalFormatting sqref="C2:C26">
    <cfRule type="cellIs" dxfId="8" priority="2" stopIfTrue="1" operator="lessThanOrEqual">
      <formula>5</formula>
    </cfRule>
  </conditionalFormatting>
  <conditionalFormatting sqref="C27">
    <cfRule type="cellIs" dxfId="0" priority="1" stopIfTrue="1" operator="lessThanOr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&amp;C&amp;"Arial,Vet Cursief"&amp;14APZ-Clubkampioenschap 2018: eindklassement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Albabetische deelnemerslijst</vt:lpstr>
      <vt:lpstr>Eindklassement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HRM</dc:creator>
  <cp:lastModifiedBy>Didier Billiet</cp:lastModifiedBy>
  <cp:lastPrinted>2019-01-05T14:48:14Z</cp:lastPrinted>
  <dcterms:created xsi:type="dcterms:W3CDTF">2008-12-08T07:27:58Z</dcterms:created>
  <dcterms:modified xsi:type="dcterms:W3CDTF">2020-01-20T19:51:43Z</dcterms:modified>
</cp:coreProperties>
</file>